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<sst xmlns="http://schemas.openxmlformats.org/spreadsheetml/2006/main" count="94" uniqueCount="53">
  <si>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1. Hospodaření se státním rozpočtem</t>
  </si>
  <si>
    <t xml:space="preserve">čerpání dle jednotlivých UZ </t>
  </si>
  <si>
    <t>Přímé náklady na vzdělávání</t>
  </si>
  <si>
    <t>2. Hospodaření s příspěvkem zřizovatele a s vlastními zdroji</t>
  </si>
  <si>
    <t>čerpání příspěvku</t>
  </si>
  <si>
    <t>celkem přijatý příspěvek zřizovatele</t>
  </si>
  <si>
    <t>účet</t>
  </si>
  <si>
    <t>název</t>
  </si>
  <si>
    <t>čerpání</t>
  </si>
  <si>
    <t>RU</t>
  </si>
  <si>
    <t>%</t>
  </si>
  <si>
    <t>Spotřeba materiálu</t>
  </si>
  <si>
    <t>Spotřeba energií</t>
  </si>
  <si>
    <t>Opravy a udržování</t>
  </si>
  <si>
    <t>Cestovné</t>
  </si>
  <si>
    <t>Ostatní služby</t>
  </si>
  <si>
    <t>52x</t>
  </si>
  <si>
    <t>Osobní náklady</t>
  </si>
  <si>
    <t>Odpisy</t>
  </si>
  <si>
    <t>Celkem náklady</t>
  </si>
  <si>
    <t>3. Doplňková činnost</t>
  </si>
  <si>
    <t>Výnosy DČ</t>
  </si>
  <si>
    <t>Náklady DČ</t>
  </si>
  <si>
    <t>Zisk</t>
  </si>
  <si>
    <t>Přílohy:</t>
  </si>
  <si>
    <t>UZ</t>
  </si>
  <si>
    <t>Ukazatel</t>
  </si>
  <si>
    <t>Rozpočet</t>
  </si>
  <si>
    <t>Vyčerpáno</t>
  </si>
  <si>
    <t>Zbylo</t>
  </si>
  <si>
    <t xml:space="preserve">             ostatní</t>
  </si>
  <si>
    <t>Celkem</t>
  </si>
  <si>
    <t>v tis. Kč</t>
  </si>
  <si>
    <t>Drobný majetek</t>
  </si>
  <si>
    <t xml:space="preserve"> </t>
  </si>
  <si>
    <t xml:space="preserve">v tom:   platy </t>
  </si>
  <si>
    <t xml:space="preserve">              OON  </t>
  </si>
  <si>
    <t>celkem zisk z hlavní činnosti</t>
  </si>
  <si>
    <t>celkem příspěvek zřizovatele</t>
  </si>
  <si>
    <t>Ostatní náklady</t>
  </si>
  <si>
    <t>celkem čerpáno</t>
  </si>
  <si>
    <t>Náklady na reprezentaci</t>
  </si>
  <si>
    <t>struktura nákladů – hlavní činnost bez SR</t>
  </si>
  <si>
    <t>Navýšení mezd zam.</t>
  </si>
  <si>
    <t>Rozbor za rok 2015</t>
  </si>
  <si>
    <t>Rozbor za 1.pololetí 2016</t>
  </si>
  <si>
    <t>Rozvaha k 31.12.2015</t>
  </si>
  <si>
    <t>Výkaz zisku a ztrát k 31.12.2015</t>
  </si>
  <si>
    <t>Příloha k 31.12.2015</t>
  </si>
  <si>
    <t>Rozvaha k 30.6.2016</t>
  </si>
  <si>
    <t>Výkaz zisku a ztrát  k 30.6.2016</t>
  </si>
  <si>
    <t>Příloha k 30.6.2016</t>
  </si>
  <si>
    <t>C              Výroční zpráva za rok 2015 - EKONOMICKÁ ČÁST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</si>
</sst>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/>
    </xf>
    <xf numFmtId="4" fontId="10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6" fillId="0" borderId="16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10" fontId="9" fillId="0" borderId="16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164" fontId="13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/>
    </xf>
    <xf numFmtId="165" fontId="17" fillId="0" borderId="14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čerpání s rozpočtem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25"/>
          <c:w val="0.96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List1!$C$43</c:f>
              <c:strCache>
                <c:ptCount val="1"/>
                <c:pt idx="0">
                  <c:v>čerpání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List1!$A$44:$A$52</c:f>
              <c:numCache/>
            </c:numRef>
          </c:cat>
          <c:val>
            <c:numRef>
              <c:f>List1!$C$44:$C$52</c:f>
              <c:numCache/>
            </c:numRef>
          </c:val>
        </c:ser>
        <c:ser>
          <c:idx val="1"/>
          <c:order val="1"/>
          <c:tx>
            <c:strRef>
              <c:f>List1!$D$43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List1!$A$44:$A$52</c:f>
              <c:numCache/>
            </c:numRef>
          </c:cat>
          <c:val>
            <c:numRef>
              <c:f>List1!$D$44:$D$52</c:f>
              <c:numCache/>
            </c:numRef>
          </c:val>
        </c:ser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4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50125"/>
          <c:w val="0.0997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čerpání s rozpočtem
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475"/>
          <c:w val="0.99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List1!$C$152</c:f>
              <c:strCache>
                <c:ptCount val="1"/>
                <c:pt idx="0">
                  <c:v>čerpání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List1!$A$153:$A$162</c:f>
              <c:strCache/>
            </c:strRef>
          </c:cat>
          <c:val>
            <c:numRef>
              <c:f>List1!$C$153:$C$162</c:f>
              <c:numCache/>
            </c:numRef>
          </c:val>
        </c:ser>
        <c:ser>
          <c:idx val="1"/>
          <c:order val="1"/>
          <c:tx>
            <c:strRef>
              <c:f>List1!$D$152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List1!$A$153:$A$162</c:f>
              <c:strCache/>
            </c:strRef>
          </c:cat>
          <c:val>
            <c:numRef>
              <c:f>List1!$D$153:$D$162</c:f>
              <c:numCache/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67264"/>
        <c:crosses val="autoZero"/>
        <c:auto val="1"/>
        <c:lblOffset val="100"/>
        <c:tickLblSkip val="1"/>
        <c:noMultiLvlLbl val="0"/>
      </c:catAx>
      <c:valAx>
        <c:axId val="610672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3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50275"/>
          <c:w val="0.099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60</xdr:row>
      <xdr:rowOff>66675</xdr:rowOff>
    </xdr:from>
    <xdr:to>
      <xdr:col>5</xdr:col>
      <xdr:colOff>590550</xdr:colOff>
      <xdr:row>83</xdr:row>
      <xdr:rowOff>95250</xdr:rowOff>
    </xdr:to>
    <xdr:graphicFrame>
      <xdr:nvGraphicFramePr>
        <xdr:cNvPr id="1" name="Chart 1"/>
        <xdr:cNvGraphicFramePr/>
      </xdr:nvGraphicFramePr>
      <xdr:xfrm>
        <a:off x="9525" y="10220325"/>
        <a:ext cx="71818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173</xdr:row>
      <xdr:rowOff>85725</xdr:rowOff>
    </xdr:from>
    <xdr:to>
      <xdr:col>5</xdr:col>
      <xdr:colOff>628650</xdr:colOff>
      <xdr:row>194</xdr:row>
      <xdr:rowOff>66675</xdr:rowOff>
    </xdr:to>
    <xdr:graphicFrame>
      <xdr:nvGraphicFramePr>
        <xdr:cNvPr id="2" name="Chart 2"/>
        <xdr:cNvGraphicFramePr/>
      </xdr:nvGraphicFramePr>
      <xdr:xfrm>
        <a:off x="28575" y="29175075"/>
        <a:ext cx="7200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9.375" style="0" customWidth="1"/>
    <col min="2" max="2" width="44.25390625" style="0" customWidth="1"/>
    <col min="3" max="3" width="11.125" style="0" customWidth="1"/>
    <col min="4" max="4" width="11.00390625" style="0" customWidth="1"/>
    <col min="5" max="5" width="10.875" style="0" customWidth="1"/>
    <col min="6" max="6" width="9.875" style="0" customWidth="1"/>
    <col min="7" max="7" width="12.625" style="0" customWidth="1"/>
    <col min="8" max="8" width="15.25390625" style="0" customWidth="1"/>
  </cols>
  <sheetData>
    <row r="1" spans="1:8" ht="18">
      <c r="A1" s="68" t="s">
        <v>52</v>
      </c>
      <c r="B1" s="68"/>
      <c r="C1" s="68"/>
      <c r="D1" s="68"/>
      <c r="E1" s="68"/>
      <c r="F1" s="68"/>
      <c r="G1" s="1"/>
      <c r="H1" s="1"/>
    </row>
    <row r="2" spans="1:8" ht="18">
      <c r="A2" s="2"/>
      <c r="B2" s="2"/>
      <c r="C2" s="2"/>
      <c r="D2" s="2"/>
      <c r="E2" s="2"/>
      <c r="F2" s="2"/>
      <c r="G2" s="1"/>
      <c r="H2" s="1"/>
    </row>
    <row r="3" spans="1:8" ht="18">
      <c r="A3" s="69" t="s">
        <v>44</v>
      </c>
      <c r="B3" s="69"/>
      <c r="C3" s="69"/>
      <c r="D3" s="69"/>
      <c r="E3" s="69"/>
      <c r="F3" s="69"/>
      <c r="G3" s="1"/>
      <c r="H3" s="1"/>
    </row>
    <row r="4" spans="1:8" ht="18">
      <c r="A4" s="2"/>
      <c r="B4" s="2"/>
      <c r="C4" s="2"/>
      <c r="D4" s="2"/>
      <c r="E4" s="2"/>
      <c r="F4" s="2"/>
      <c r="G4" s="1"/>
      <c r="H4" s="1"/>
    </row>
    <row r="5" spans="1:2" ht="15">
      <c r="A5" s="4" t="s">
        <v>0</v>
      </c>
      <c r="B5" s="5"/>
    </row>
    <row r="6" spans="1:2" ht="15">
      <c r="A6" s="6"/>
      <c r="B6" s="5"/>
    </row>
    <row r="8" ht="12.75">
      <c r="A8" s="7" t="s">
        <v>1</v>
      </c>
    </row>
    <row r="10" spans="1:6" ht="12.75">
      <c r="A10" s="56" t="s">
        <v>25</v>
      </c>
      <c r="B10" s="56" t="s">
        <v>26</v>
      </c>
      <c r="C10" s="56" t="s">
        <v>27</v>
      </c>
      <c r="D10" s="56" t="s">
        <v>28</v>
      </c>
      <c r="E10" s="56" t="s">
        <v>29</v>
      </c>
      <c r="F10" s="56" t="s">
        <v>10</v>
      </c>
    </row>
    <row r="11" spans="1:6" ht="12.75">
      <c r="A11" s="56">
        <v>33353</v>
      </c>
      <c r="B11" s="57" t="s">
        <v>2</v>
      </c>
      <c r="C11" s="61">
        <v>15428000</v>
      </c>
      <c r="D11" s="61">
        <v>15428000</v>
      </c>
      <c r="E11" s="61">
        <v>0</v>
      </c>
      <c r="F11" s="62">
        <v>1</v>
      </c>
    </row>
    <row r="12" spans="1:6" ht="12.75">
      <c r="A12" s="56"/>
      <c r="B12" s="57" t="s">
        <v>35</v>
      </c>
      <c r="C12" s="59">
        <v>10999000</v>
      </c>
      <c r="D12" s="59">
        <v>10999000</v>
      </c>
      <c r="E12" s="59">
        <v>0</v>
      </c>
      <c r="F12" s="60">
        <v>1</v>
      </c>
    </row>
    <row r="13" spans="1:6" ht="12.75" customHeight="1">
      <c r="A13" s="56"/>
      <c r="B13" s="57" t="s">
        <v>36</v>
      </c>
      <c r="C13" s="59">
        <v>200000</v>
      </c>
      <c r="D13" s="59">
        <v>200000</v>
      </c>
      <c r="E13" s="59">
        <v>0</v>
      </c>
      <c r="F13" s="60">
        <v>1</v>
      </c>
    </row>
    <row r="14" spans="1:6" ht="12.75">
      <c r="A14" s="56"/>
      <c r="B14" s="57" t="s">
        <v>30</v>
      </c>
      <c r="C14" s="59">
        <v>4229000</v>
      </c>
      <c r="D14" s="59">
        <v>4229000</v>
      </c>
      <c r="E14" s="59">
        <v>0</v>
      </c>
      <c r="F14" s="60">
        <v>1</v>
      </c>
    </row>
    <row r="15" spans="1:6" ht="12.75">
      <c r="A15" s="56">
        <v>33052</v>
      </c>
      <c r="B15" s="57" t="s">
        <v>43</v>
      </c>
      <c r="C15" s="61">
        <v>416405</v>
      </c>
      <c r="D15" s="61">
        <v>416405</v>
      </c>
      <c r="E15" s="61">
        <v>0</v>
      </c>
      <c r="F15" s="62">
        <v>1</v>
      </c>
    </row>
    <row r="16" spans="1:6" ht="12.75">
      <c r="A16" s="56">
        <v>33061</v>
      </c>
      <c r="B16" s="57" t="s">
        <v>43</v>
      </c>
      <c r="C16" s="61">
        <v>76916</v>
      </c>
      <c r="D16" s="61">
        <v>76916</v>
      </c>
      <c r="E16" s="61">
        <v>0</v>
      </c>
      <c r="F16" s="62">
        <v>1</v>
      </c>
    </row>
    <row r="17" spans="1:6" ht="12.75">
      <c r="A17" s="56" t="s">
        <v>31</v>
      </c>
      <c r="B17" s="57"/>
      <c r="C17" s="58">
        <v>15921321</v>
      </c>
      <c r="D17" s="58">
        <v>15921321</v>
      </c>
      <c r="E17" s="58">
        <v>0</v>
      </c>
      <c r="F17" s="63">
        <v>1</v>
      </c>
    </row>
    <row r="25" ht="15">
      <c r="A25" s="4" t="s">
        <v>3</v>
      </c>
    </row>
    <row r="26" ht="15.75">
      <c r="A26" s="9"/>
    </row>
    <row r="28" ht="12.75">
      <c r="A28" s="7" t="s">
        <v>4</v>
      </c>
    </row>
    <row r="30" spans="1:6" ht="12.75">
      <c r="A30" s="25" t="s">
        <v>38</v>
      </c>
      <c r="B30" s="26"/>
      <c r="C30" s="27"/>
      <c r="D30" s="24">
        <v>2340000</v>
      </c>
      <c r="F30" s="51"/>
    </row>
    <row r="31" spans="1:6" ht="12.75">
      <c r="A31" s="25" t="s">
        <v>40</v>
      </c>
      <c r="B31" s="26"/>
      <c r="C31" s="27"/>
      <c r="D31" s="24">
        <v>2336222.27</v>
      </c>
      <c r="F31" s="51"/>
    </row>
    <row r="32" spans="1:4" ht="12.75">
      <c r="A32" s="48" t="s">
        <v>37</v>
      </c>
      <c r="B32" s="49"/>
      <c r="C32" s="50"/>
      <c r="D32" s="52">
        <f>D30-D31</f>
        <v>3777.7299999999814</v>
      </c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spans="1:5" ht="12.75">
      <c r="A41" s="7" t="s">
        <v>42</v>
      </c>
      <c r="D41" s="10"/>
      <c r="E41" t="s">
        <v>32</v>
      </c>
    </row>
    <row r="42" ht="12.75">
      <c r="D42" s="10"/>
    </row>
    <row r="43" spans="1:8" ht="12.75">
      <c r="A43" s="41" t="s">
        <v>6</v>
      </c>
      <c r="B43" s="41" t="s">
        <v>7</v>
      </c>
      <c r="C43" s="41" t="s">
        <v>8</v>
      </c>
      <c r="D43" s="41" t="s">
        <v>9</v>
      </c>
      <c r="E43" s="41" t="s">
        <v>10</v>
      </c>
      <c r="F43" s="11"/>
      <c r="G43" s="11"/>
      <c r="H43" s="11"/>
    </row>
    <row r="44" spans="1:5" ht="12.75">
      <c r="A44" s="29">
        <v>501</v>
      </c>
      <c r="B44" s="57" t="s">
        <v>11</v>
      </c>
      <c r="C44" s="30">
        <v>508</v>
      </c>
      <c r="D44" s="30">
        <v>408</v>
      </c>
      <c r="E44" s="31">
        <f>C44/D44</f>
        <v>1.2450980392156863</v>
      </c>
    </row>
    <row r="45" spans="1:5" ht="12.75">
      <c r="A45" s="29">
        <v>502</v>
      </c>
      <c r="B45" s="57" t="s">
        <v>12</v>
      </c>
      <c r="C45" s="30">
        <v>910</v>
      </c>
      <c r="D45" s="30">
        <v>925</v>
      </c>
      <c r="E45" s="31">
        <f aca="true" t="shared" si="0" ref="E45:E53">C45/D45</f>
        <v>0.9837837837837838</v>
      </c>
    </row>
    <row r="46" spans="1:5" ht="12.75">
      <c r="A46" s="29">
        <v>511</v>
      </c>
      <c r="B46" s="57" t="s">
        <v>13</v>
      </c>
      <c r="C46" s="30">
        <v>233</v>
      </c>
      <c r="D46" s="30">
        <v>220</v>
      </c>
      <c r="E46" s="31">
        <f t="shared" si="0"/>
        <v>1.059090909090909</v>
      </c>
    </row>
    <row r="47" spans="1:5" ht="12.75">
      <c r="A47" s="29">
        <v>512</v>
      </c>
      <c r="B47" s="57" t="s">
        <v>14</v>
      </c>
      <c r="C47" s="32">
        <v>4</v>
      </c>
      <c r="D47" s="30">
        <v>2</v>
      </c>
      <c r="E47" s="31">
        <f t="shared" si="0"/>
        <v>2</v>
      </c>
    </row>
    <row r="48" spans="1:5" ht="12.75">
      <c r="A48" s="29">
        <v>513</v>
      </c>
      <c r="B48" s="57" t="s">
        <v>41</v>
      </c>
      <c r="C48" s="32">
        <v>1</v>
      </c>
      <c r="D48" s="30">
        <v>7</v>
      </c>
      <c r="E48" s="31">
        <f>C48/D48</f>
        <v>0.14285714285714285</v>
      </c>
    </row>
    <row r="49" spans="1:5" ht="12.75">
      <c r="A49" s="29">
        <v>518</v>
      </c>
      <c r="B49" s="57" t="s">
        <v>15</v>
      </c>
      <c r="C49" s="30">
        <v>1042</v>
      </c>
      <c r="D49" s="30">
        <v>969</v>
      </c>
      <c r="E49" s="31">
        <f t="shared" si="0"/>
        <v>1.0753353973168214</v>
      </c>
    </row>
    <row r="50" spans="1:5" ht="12.75">
      <c r="A50" s="29">
        <v>549</v>
      </c>
      <c r="B50" s="57" t="s">
        <v>39</v>
      </c>
      <c r="C50" s="30">
        <v>78</v>
      </c>
      <c r="D50" s="30">
        <v>80</v>
      </c>
      <c r="E50" s="31">
        <f t="shared" si="0"/>
        <v>0.975</v>
      </c>
    </row>
    <row r="51" spans="1:5" ht="12.75">
      <c r="A51" s="29">
        <v>551</v>
      </c>
      <c r="B51" s="57" t="s">
        <v>18</v>
      </c>
      <c r="C51" s="30">
        <v>148</v>
      </c>
      <c r="D51" s="30">
        <v>90</v>
      </c>
      <c r="E51" s="31">
        <f t="shared" si="0"/>
        <v>1.6444444444444444</v>
      </c>
    </row>
    <row r="52" spans="1:5" ht="13.5" thickBot="1">
      <c r="A52" s="33">
        <v>558</v>
      </c>
      <c r="B52" s="34" t="s">
        <v>33</v>
      </c>
      <c r="C52" s="35">
        <v>342</v>
      </c>
      <c r="D52" s="35">
        <v>445</v>
      </c>
      <c r="E52" s="46">
        <f t="shared" si="0"/>
        <v>0.7685393258426966</v>
      </c>
    </row>
    <row r="53" spans="1:5" ht="12.75">
      <c r="A53" s="64" t="s">
        <v>19</v>
      </c>
      <c r="B53" s="65"/>
      <c r="C53" s="36">
        <f>SUM(C44:C52)</f>
        <v>3266</v>
      </c>
      <c r="D53" s="36">
        <f>SUM(D44:D52)</f>
        <v>3146</v>
      </c>
      <c r="E53" s="47">
        <f t="shared" si="0"/>
        <v>1.038143674507311</v>
      </c>
    </row>
    <row r="54" spans="1:5" ht="12.75">
      <c r="A54" s="28"/>
      <c r="B54" s="28" t="s">
        <v>34</v>
      </c>
      <c r="C54" s="37"/>
      <c r="D54" s="37"/>
      <c r="E54" s="38"/>
    </row>
    <row r="55" spans="1:5" ht="12.75">
      <c r="A55" s="28"/>
      <c r="B55" s="28"/>
      <c r="C55" s="37" t="s">
        <v>34</v>
      </c>
      <c r="D55" s="37"/>
      <c r="E55" s="38"/>
    </row>
    <row r="56" spans="1:5" ht="12.75">
      <c r="A56" s="28"/>
      <c r="B56" s="28"/>
      <c r="C56" s="37"/>
      <c r="D56" s="37"/>
      <c r="E56" s="38"/>
    </row>
    <row r="57" spans="1:5" ht="12.75">
      <c r="A57" s="28"/>
      <c r="B57" s="28"/>
      <c r="C57" s="37"/>
      <c r="D57" s="37"/>
      <c r="E57" s="38"/>
    </row>
    <row r="58" spans="1:5" ht="12.75">
      <c r="A58" s="28"/>
      <c r="B58" s="28"/>
      <c r="C58" s="37"/>
      <c r="D58" s="37"/>
      <c r="E58" s="38"/>
    </row>
    <row r="59" ht="14.25">
      <c r="B59" s="12"/>
    </row>
    <row r="60" ht="14.25">
      <c r="B60" s="12"/>
    </row>
    <row r="61" ht="14.25">
      <c r="B61" s="12"/>
    </row>
    <row r="62" ht="14.25">
      <c r="B62" s="12"/>
    </row>
    <row r="63" ht="14.25">
      <c r="B63" s="12"/>
    </row>
    <row r="64" ht="14.25">
      <c r="B64" s="12"/>
    </row>
    <row r="65" ht="14.25">
      <c r="B65" s="12"/>
    </row>
    <row r="66" spans="1:3" ht="12.75">
      <c r="A66" s="13"/>
      <c r="B66" s="13"/>
      <c r="C66" s="13"/>
    </row>
    <row r="67" spans="1:3" ht="12.75">
      <c r="A67" s="13"/>
      <c r="B67" s="13"/>
      <c r="C67" s="13"/>
    </row>
    <row r="68" spans="1:3" ht="12.75">
      <c r="A68" s="13"/>
      <c r="B68" s="13"/>
      <c r="C68" s="13"/>
    </row>
    <row r="69" spans="1:3" ht="12.75">
      <c r="A69" s="13"/>
      <c r="B69" s="13"/>
      <c r="C69" s="13"/>
    </row>
    <row r="70" spans="1:3" ht="12.75">
      <c r="A70" s="13"/>
      <c r="B70" s="13"/>
      <c r="C70" s="13"/>
    </row>
    <row r="71" spans="1:3" ht="12.75">
      <c r="A71" s="13"/>
      <c r="B71" s="13"/>
      <c r="C71" s="13"/>
    </row>
    <row r="72" spans="1:3" ht="12.75">
      <c r="A72" s="13"/>
      <c r="B72" s="13"/>
      <c r="C72" s="13"/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13"/>
      <c r="B85" s="13"/>
      <c r="C85" s="13"/>
    </row>
    <row r="86" spans="1:3" ht="15">
      <c r="A86" s="4" t="s">
        <v>20</v>
      </c>
      <c r="B86" s="13"/>
      <c r="C86" s="13"/>
    </row>
    <row r="87" spans="1:3" ht="12.75">
      <c r="A87" s="13"/>
      <c r="B87" s="13"/>
      <c r="C87" s="13"/>
    </row>
    <row r="88" spans="1:4" ht="14.25">
      <c r="A88" s="12"/>
      <c r="B88" s="8" t="s">
        <v>21</v>
      </c>
      <c r="C88" s="14"/>
      <c r="D88" s="14">
        <v>904937</v>
      </c>
    </row>
    <row r="89" spans="1:4" ht="14.25">
      <c r="A89" s="15"/>
      <c r="B89" s="39" t="s">
        <v>22</v>
      </c>
      <c r="C89" s="40"/>
      <c r="D89" s="40">
        <v>521661.62</v>
      </c>
    </row>
    <row r="90" spans="1:4" ht="15">
      <c r="A90" s="6"/>
      <c r="B90" s="16" t="s">
        <v>23</v>
      </c>
      <c r="C90" s="17"/>
      <c r="D90" s="17">
        <f>D88-D89</f>
        <v>383275.38</v>
      </c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13"/>
      <c r="B99" s="13"/>
      <c r="C99" s="13"/>
    </row>
    <row r="100" spans="1:3" ht="12.75">
      <c r="A100" s="13"/>
      <c r="B100" s="13"/>
      <c r="C100" s="13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13"/>
      <c r="B107" s="13"/>
      <c r="C107" s="13"/>
    </row>
    <row r="108" spans="1:3" ht="12.75">
      <c r="A108" s="13"/>
      <c r="B108" s="13"/>
      <c r="C108" s="13"/>
    </row>
    <row r="109" spans="1:3" ht="12.75">
      <c r="A109" s="13"/>
      <c r="B109" s="13"/>
      <c r="C109" s="13"/>
    </row>
    <row r="110" spans="1:3" ht="12.75">
      <c r="A110" s="13"/>
      <c r="B110" s="13"/>
      <c r="C110" s="13"/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13"/>
      <c r="B113" s="13"/>
      <c r="C113" s="13"/>
    </row>
    <row r="114" spans="1:3" ht="12.75">
      <c r="A114" s="13"/>
      <c r="B114" s="13"/>
      <c r="C114" s="13"/>
    </row>
    <row r="115" spans="1:6" ht="15.75">
      <c r="A115" s="69" t="s">
        <v>45</v>
      </c>
      <c r="B115" s="69"/>
      <c r="C115" s="69"/>
      <c r="D115" s="69"/>
      <c r="E115" s="69"/>
      <c r="F115" s="69"/>
    </row>
    <row r="116" spans="1:6" ht="15.75">
      <c r="A116" s="3"/>
      <c r="B116" s="3"/>
      <c r="C116" s="3"/>
      <c r="D116" s="3"/>
      <c r="E116" s="3"/>
      <c r="F116" s="3"/>
    </row>
    <row r="117" spans="1:3" ht="12.75">
      <c r="A117" s="13"/>
      <c r="B117" s="13"/>
      <c r="C117" s="13"/>
    </row>
    <row r="118" spans="1:2" ht="15">
      <c r="A118" s="4" t="s">
        <v>0</v>
      </c>
      <c r="B118" s="5"/>
    </row>
    <row r="119" spans="1:2" ht="15">
      <c r="A119" s="6"/>
      <c r="B119" s="5"/>
    </row>
    <row r="121" ht="12.75">
      <c r="A121" s="7" t="s">
        <v>1</v>
      </c>
    </row>
    <row r="124" spans="1:6" ht="12.75">
      <c r="A124" s="56" t="s">
        <v>25</v>
      </c>
      <c r="B124" s="56" t="s">
        <v>26</v>
      </c>
      <c r="C124" s="56" t="s">
        <v>27</v>
      </c>
      <c r="D124" s="56" t="s">
        <v>28</v>
      </c>
      <c r="E124" s="56" t="s">
        <v>29</v>
      </c>
      <c r="F124" s="56" t="s">
        <v>10</v>
      </c>
    </row>
    <row r="125" spans="1:6" ht="12.75">
      <c r="A125" s="56">
        <v>33353</v>
      </c>
      <c r="B125" s="57" t="s">
        <v>2</v>
      </c>
      <c r="C125" s="61">
        <v>16876000</v>
      </c>
      <c r="D125" s="61">
        <v>8104896.4</v>
      </c>
      <c r="E125" s="61">
        <v>8771103.6</v>
      </c>
      <c r="F125" s="62">
        <v>0.48026169708461725</v>
      </c>
    </row>
    <row r="126" spans="1:6" ht="12.75">
      <c r="A126" s="56"/>
      <c r="B126" s="57" t="s">
        <v>35</v>
      </c>
      <c r="C126" s="59">
        <v>12020000</v>
      </c>
      <c r="D126" s="59">
        <v>5737991</v>
      </c>
      <c r="E126" s="59">
        <v>6282009</v>
      </c>
      <c r="F126" s="60">
        <v>0.47737029950083193</v>
      </c>
    </row>
    <row r="127" spans="1:6" ht="12.75" customHeight="1">
      <c r="A127" s="56"/>
      <c r="B127" s="57" t="s">
        <v>36</v>
      </c>
      <c r="C127" s="59">
        <v>200000</v>
      </c>
      <c r="D127" s="59">
        <v>110245</v>
      </c>
      <c r="E127" s="59">
        <v>89755</v>
      </c>
      <c r="F127" s="60">
        <v>0.551225</v>
      </c>
    </row>
    <row r="128" spans="1:6" ht="12.75">
      <c r="A128" s="56"/>
      <c r="B128" s="57" t="s">
        <v>30</v>
      </c>
      <c r="C128" s="59">
        <v>4656000</v>
      </c>
      <c r="D128" s="59">
        <v>2256660.4</v>
      </c>
      <c r="E128" s="59">
        <v>2399339.6</v>
      </c>
      <c r="F128" s="60">
        <v>0.4846779209621993</v>
      </c>
    </row>
    <row r="129" spans="1:6" ht="12.75">
      <c r="A129" s="56"/>
      <c r="B129" s="57"/>
      <c r="C129" s="61"/>
      <c r="D129" s="61"/>
      <c r="E129" s="61"/>
      <c r="F129" s="62"/>
    </row>
    <row r="130" spans="1:6" ht="12.75">
      <c r="A130" s="56" t="s">
        <v>31</v>
      </c>
      <c r="B130" s="57"/>
      <c r="C130" s="58">
        <v>16876000</v>
      </c>
      <c r="D130" s="58">
        <v>8104896.4</v>
      </c>
      <c r="E130" s="58">
        <v>8771103.6</v>
      </c>
      <c r="F130" s="63">
        <v>0.48026169708461725</v>
      </c>
    </row>
    <row r="136" ht="15">
      <c r="A136" s="4" t="s">
        <v>3</v>
      </c>
    </row>
    <row r="137" ht="15">
      <c r="A137" s="4"/>
    </row>
    <row r="138" ht="15.75">
      <c r="A138" s="9"/>
    </row>
    <row r="139" ht="12.75">
      <c r="A139" s="7" t="s">
        <v>4</v>
      </c>
    </row>
    <row r="141" spans="1:4" ht="12.75">
      <c r="A141" s="25" t="s">
        <v>5</v>
      </c>
      <c r="B141" s="26"/>
      <c r="C141" s="27"/>
      <c r="D141" s="53">
        <v>1350000</v>
      </c>
    </row>
    <row r="142" spans="1:4" ht="12.75">
      <c r="A142" s="25" t="s">
        <v>40</v>
      </c>
      <c r="B142" s="26"/>
      <c r="C142" s="27"/>
      <c r="D142" s="53">
        <v>1290989.19</v>
      </c>
    </row>
    <row r="143" spans="1:4" ht="12.75">
      <c r="A143" s="48" t="s">
        <v>37</v>
      </c>
      <c r="B143" s="49"/>
      <c r="C143" s="50"/>
      <c r="D143" s="52">
        <f>D141-D142</f>
        <v>59010.810000000056</v>
      </c>
    </row>
    <row r="144" spans="1:4" ht="12.75">
      <c r="A144" s="22"/>
      <c r="B144" s="22"/>
      <c r="C144" s="22"/>
      <c r="D144" s="23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spans="1:5" ht="12.75">
      <c r="A150" s="7" t="s">
        <v>42</v>
      </c>
      <c r="D150" s="10"/>
      <c r="E150" t="s">
        <v>32</v>
      </c>
    </row>
    <row r="151" ht="12.75">
      <c r="D151" s="10"/>
    </row>
    <row r="152" spans="1:8" ht="12.75">
      <c r="A152" s="41" t="s">
        <v>6</v>
      </c>
      <c r="B152" s="41" t="s">
        <v>7</v>
      </c>
      <c r="C152" s="41" t="s">
        <v>8</v>
      </c>
      <c r="D152" s="41" t="s">
        <v>9</v>
      </c>
      <c r="E152" s="41" t="s">
        <v>10</v>
      </c>
      <c r="F152" s="11"/>
      <c r="G152" s="11"/>
      <c r="H152" s="11"/>
    </row>
    <row r="153" spans="1:5" ht="14.25">
      <c r="A153" s="54">
        <v>501</v>
      </c>
      <c r="B153" s="55" t="s">
        <v>11</v>
      </c>
      <c r="C153" s="42">
        <v>345</v>
      </c>
      <c r="D153" s="42">
        <v>524</v>
      </c>
      <c r="E153" s="31">
        <f>C153/D153</f>
        <v>0.6583969465648855</v>
      </c>
    </row>
    <row r="154" spans="1:5" ht="14.25">
      <c r="A154" s="54">
        <v>502</v>
      </c>
      <c r="B154" s="55" t="s">
        <v>12</v>
      </c>
      <c r="C154" s="42">
        <v>694</v>
      </c>
      <c r="D154" s="42">
        <v>1015</v>
      </c>
      <c r="E154" s="31">
        <f aca="true" t="shared" si="1" ref="E154:E163">C154/D154</f>
        <v>0.683743842364532</v>
      </c>
    </row>
    <row r="155" spans="1:5" ht="14.25">
      <c r="A155" s="54">
        <v>511</v>
      </c>
      <c r="B155" s="55" t="s">
        <v>13</v>
      </c>
      <c r="C155" s="42">
        <v>123</v>
      </c>
      <c r="D155" s="42">
        <v>228.5</v>
      </c>
      <c r="E155" s="31">
        <f t="shared" si="1"/>
        <v>0.5382932166301969</v>
      </c>
    </row>
    <row r="156" spans="1:5" ht="14.25">
      <c r="A156" s="54">
        <v>512</v>
      </c>
      <c r="B156" s="55" t="s">
        <v>14</v>
      </c>
      <c r="C156" s="43">
        <v>2</v>
      </c>
      <c r="D156" s="42">
        <v>8</v>
      </c>
      <c r="E156" s="31">
        <f t="shared" si="1"/>
        <v>0.25</v>
      </c>
    </row>
    <row r="157" spans="1:5" ht="14.25">
      <c r="A157" s="54">
        <v>513</v>
      </c>
      <c r="B157" s="55" t="s">
        <v>41</v>
      </c>
      <c r="C157" s="42">
        <v>4</v>
      </c>
      <c r="D157" s="42">
        <v>7</v>
      </c>
      <c r="E157" s="31">
        <f t="shared" si="1"/>
        <v>0.5714285714285714</v>
      </c>
    </row>
    <row r="158" spans="1:5" ht="14.25">
      <c r="A158" s="54">
        <v>518</v>
      </c>
      <c r="B158" s="55" t="s">
        <v>15</v>
      </c>
      <c r="C158" s="42">
        <v>493</v>
      </c>
      <c r="D158" s="42">
        <v>982.4</v>
      </c>
      <c r="E158" s="31">
        <f t="shared" si="1"/>
        <v>0.5018322475570033</v>
      </c>
    </row>
    <row r="159" spans="1:5" ht="14.25">
      <c r="A159" s="54" t="s">
        <v>16</v>
      </c>
      <c r="B159" s="55" t="s">
        <v>17</v>
      </c>
      <c r="C159" s="42">
        <v>45</v>
      </c>
      <c r="D159" s="42">
        <v>200</v>
      </c>
      <c r="E159" s="31">
        <f t="shared" si="1"/>
        <v>0.225</v>
      </c>
    </row>
    <row r="160" spans="1:5" ht="14.25">
      <c r="A160" s="54">
        <v>549</v>
      </c>
      <c r="B160" s="55" t="s">
        <v>39</v>
      </c>
      <c r="C160" s="42">
        <v>48</v>
      </c>
      <c r="D160" s="42">
        <v>90</v>
      </c>
      <c r="E160" s="31">
        <f t="shared" si="1"/>
        <v>0.5333333333333333</v>
      </c>
    </row>
    <row r="161" spans="1:5" ht="14.25">
      <c r="A161" s="54">
        <v>551</v>
      </c>
      <c r="B161" s="55" t="s">
        <v>18</v>
      </c>
      <c r="C161" s="42">
        <v>75</v>
      </c>
      <c r="D161" s="42">
        <v>150</v>
      </c>
      <c r="E161" s="31">
        <f t="shared" si="1"/>
        <v>0.5</v>
      </c>
    </row>
    <row r="162" spans="1:5" ht="15" thickBot="1">
      <c r="A162" s="54">
        <v>558</v>
      </c>
      <c r="B162" s="55" t="s">
        <v>33</v>
      </c>
      <c r="C162" s="44">
        <v>15</v>
      </c>
      <c r="D162" s="44">
        <v>353.7</v>
      </c>
      <c r="E162" s="46">
        <f t="shared" si="1"/>
        <v>0.04240882103477524</v>
      </c>
    </row>
    <row r="163" spans="1:5" ht="12.75">
      <c r="A163" s="66" t="s">
        <v>19</v>
      </c>
      <c r="B163" s="67"/>
      <c r="C163" s="45">
        <f>SUM(C153:C162)</f>
        <v>1844</v>
      </c>
      <c r="D163" s="45">
        <f>SUM(D153:D162)</f>
        <v>3558.6</v>
      </c>
      <c r="E163" s="47">
        <f t="shared" si="1"/>
        <v>0.5181813072556624</v>
      </c>
    </row>
    <row r="164" spans="1:5" ht="12.75">
      <c r="A164" s="28"/>
      <c r="B164" s="28"/>
      <c r="C164" s="37"/>
      <c r="D164" s="37"/>
      <c r="E164" s="38"/>
    </row>
    <row r="165" spans="1:5" ht="12.75">
      <c r="A165" s="28"/>
      <c r="B165" s="28"/>
      <c r="C165" s="37"/>
      <c r="D165" s="37"/>
      <c r="E165" s="38"/>
    </row>
    <row r="166" spans="1:5" ht="12.75">
      <c r="A166" s="28"/>
      <c r="B166" s="28"/>
      <c r="C166" s="37"/>
      <c r="D166" s="37"/>
      <c r="E166" s="38"/>
    </row>
    <row r="167" spans="1:5" ht="12.75">
      <c r="A167" s="28"/>
      <c r="B167" s="28"/>
      <c r="C167" s="37"/>
      <c r="D167" s="37"/>
      <c r="E167" s="38"/>
    </row>
    <row r="168" spans="1:5" ht="12.75">
      <c r="A168" s="28"/>
      <c r="B168" s="28"/>
      <c r="C168" s="37"/>
      <c r="D168" s="37"/>
      <c r="E168" s="38"/>
    </row>
    <row r="169" spans="1:5" ht="12.75">
      <c r="A169" s="28"/>
      <c r="B169" s="28"/>
      <c r="C169" s="37"/>
      <c r="D169" s="37"/>
      <c r="E169" s="38"/>
    </row>
    <row r="170" spans="1:5" ht="12.75">
      <c r="A170" s="28"/>
      <c r="B170" s="28"/>
      <c r="C170" s="37"/>
      <c r="D170" s="37"/>
      <c r="E170" s="38"/>
    </row>
    <row r="171" spans="1:5" ht="12.75">
      <c r="A171" s="28"/>
      <c r="B171" s="28"/>
      <c r="C171" s="37"/>
      <c r="D171" s="37"/>
      <c r="E171" s="38"/>
    </row>
    <row r="172" spans="1:5" ht="12.75">
      <c r="A172" s="18"/>
      <c r="B172" s="18"/>
      <c r="C172" s="19"/>
      <c r="D172" s="19"/>
      <c r="E172" s="20"/>
    </row>
    <row r="173" ht="14.25">
      <c r="B173" s="12"/>
    </row>
    <row r="174" ht="14.25">
      <c r="B174" s="12"/>
    </row>
    <row r="175" ht="14.25">
      <c r="B175" s="12"/>
    </row>
    <row r="176" ht="14.25">
      <c r="B176" s="12"/>
    </row>
    <row r="177" ht="14.25">
      <c r="B177" s="12"/>
    </row>
    <row r="178" ht="14.25">
      <c r="B178" s="12"/>
    </row>
    <row r="179" ht="14.25">
      <c r="B179" s="12"/>
    </row>
    <row r="180" spans="1:3" ht="12.75">
      <c r="A180" s="13"/>
      <c r="B180" s="13"/>
      <c r="C180" s="13"/>
    </row>
    <row r="181" spans="1:3" ht="12.75">
      <c r="A181" s="13"/>
      <c r="B181" s="13"/>
      <c r="C181" s="13"/>
    </row>
    <row r="182" spans="1:3" ht="12.75">
      <c r="A182" s="13"/>
      <c r="B182" s="13"/>
      <c r="C182" s="13"/>
    </row>
    <row r="183" spans="1:3" ht="12.75">
      <c r="A183" s="13"/>
      <c r="B183" s="13"/>
      <c r="C183" s="13"/>
    </row>
    <row r="184" spans="1:3" ht="12.75">
      <c r="A184" s="13"/>
      <c r="B184" s="13"/>
      <c r="C184" s="13"/>
    </row>
    <row r="185" spans="1:3" ht="12.75">
      <c r="A185" s="13"/>
      <c r="B185" s="13"/>
      <c r="C185" s="13"/>
    </row>
    <row r="186" spans="1:3" ht="12.75">
      <c r="A186" s="13"/>
      <c r="B186" s="13"/>
      <c r="C186" s="13"/>
    </row>
    <row r="187" spans="1:3" ht="12.75">
      <c r="A187" s="13"/>
      <c r="B187" s="13"/>
      <c r="C187" s="13"/>
    </row>
    <row r="188" spans="1:3" ht="12.75">
      <c r="A188" s="13"/>
      <c r="B188" s="13"/>
      <c r="C188" s="13"/>
    </row>
    <row r="189" spans="1:3" ht="12.75">
      <c r="A189" s="13"/>
      <c r="B189" s="13"/>
      <c r="C189" s="13"/>
    </row>
    <row r="190" spans="1:3" ht="12.75">
      <c r="A190" s="13"/>
      <c r="B190" s="13"/>
      <c r="C190" s="13"/>
    </row>
    <row r="191" spans="1:3" ht="12.75">
      <c r="A191" s="13"/>
      <c r="B191" s="13"/>
      <c r="C191" s="13"/>
    </row>
    <row r="192" spans="1:3" ht="12.75">
      <c r="A192" s="13"/>
      <c r="B192" s="13"/>
      <c r="C192" s="13"/>
    </row>
    <row r="193" spans="1:3" ht="12.75">
      <c r="A193" s="13"/>
      <c r="B193" s="13"/>
      <c r="C193" s="13"/>
    </row>
    <row r="194" spans="1:3" ht="12.75">
      <c r="A194" s="13"/>
      <c r="B194" s="13"/>
      <c r="C194" s="13"/>
    </row>
    <row r="195" spans="1:3" ht="12.75">
      <c r="A195" s="13"/>
      <c r="B195" s="13"/>
      <c r="C195" s="13"/>
    </row>
    <row r="196" spans="1:3" ht="12.75">
      <c r="A196" s="13"/>
      <c r="B196" s="13"/>
      <c r="C196" s="13"/>
    </row>
    <row r="197" spans="1:3" ht="15">
      <c r="A197" s="4" t="s">
        <v>20</v>
      </c>
      <c r="B197" s="13"/>
      <c r="C197" s="13"/>
    </row>
    <row r="198" spans="1:3" ht="12.75">
      <c r="A198" s="13"/>
      <c r="B198" s="13"/>
      <c r="C198" s="13"/>
    </row>
    <row r="199" spans="1:4" ht="14.25">
      <c r="A199" s="12"/>
      <c r="B199" s="8" t="s">
        <v>21</v>
      </c>
      <c r="C199" s="14"/>
      <c r="D199" s="14">
        <v>706711</v>
      </c>
    </row>
    <row r="200" spans="1:4" ht="14.25">
      <c r="A200" s="15"/>
      <c r="B200" s="39" t="s">
        <v>22</v>
      </c>
      <c r="C200" s="40"/>
      <c r="D200" s="40">
        <v>392659.59</v>
      </c>
    </row>
    <row r="201" spans="1:4" ht="15">
      <c r="A201" s="6"/>
      <c r="B201" s="16" t="s">
        <v>23</v>
      </c>
      <c r="C201" s="17"/>
      <c r="D201" s="17">
        <f>D199-D200</f>
        <v>314051.41</v>
      </c>
    </row>
    <row r="202" spans="1:3" ht="12.75">
      <c r="A202" s="13"/>
      <c r="B202" s="13"/>
      <c r="C202" s="13"/>
    </row>
    <row r="203" spans="1:3" ht="12.75">
      <c r="A203" s="13"/>
      <c r="B203" s="13"/>
      <c r="C203" s="13"/>
    </row>
    <row r="204" spans="1:3" ht="12.75">
      <c r="A204" s="13"/>
      <c r="B204" s="13"/>
      <c r="C204" s="13"/>
    </row>
    <row r="205" spans="1:3" ht="12.75">
      <c r="A205" s="13"/>
      <c r="B205" s="13"/>
      <c r="C205" s="13"/>
    </row>
    <row r="206" spans="1:3" ht="12.75">
      <c r="A206" s="13"/>
      <c r="B206" s="13"/>
      <c r="C206" s="13"/>
    </row>
    <row r="207" spans="1:3" ht="12.75">
      <c r="A207" s="13"/>
      <c r="B207" s="13"/>
      <c r="C207" s="13"/>
    </row>
    <row r="208" spans="1:3" ht="12.75">
      <c r="A208" s="13"/>
      <c r="B208" s="13"/>
      <c r="C208" s="13"/>
    </row>
    <row r="209" spans="1:3" ht="12.75">
      <c r="A209" s="13"/>
      <c r="B209" s="13"/>
      <c r="C209" s="13"/>
    </row>
    <row r="210" spans="1:3" ht="12.75">
      <c r="A210" s="13"/>
      <c r="B210" s="13"/>
      <c r="C210" s="13"/>
    </row>
    <row r="211" spans="1:3" ht="12.75">
      <c r="A211" s="13"/>
      <c r="B211" s="13"/>
      <c r="C211" s="13"/>
    </row>
    <row r="212" spans="1:3" ht="12.75">
      <c r="A212" s="13"/>
      <c r="B212" s="13"/>
      <c r="C212" s="13"/>
    </row>
    <row r="213" spans="1:2" ht="12.75">
      <c r="A213" s="5"/>
      <c r="B213" s="5"/>
    </row>
    <row r="215" spans="1:2" ht="12.75">
      <c r="A215" s="21" t="s">
        <v>24</v>
      </c>
      <c r="B215" t="s">
        <v>46</v>
      </c>
    </row>
    <row r="216" ht="12.75">
      <c r="B216" t="s">
        <v>47</v>
      </c>
    </row>
    <row r="217" ht="12.75">
      <c r="B217" t="s">
        <v>48</v>
      </c>
    </row>
    <row r="218" ht="12.75">
      <c r="B218" t="s">
        <v>49</v>
      </c>
    </row>
    <row r="219" ht="12.75">
      <c r="B219" t="s">
        <v>50</v>
      </c>
    </row>
    <row r="220" ht="12.75">
      <c r="B220" t="s">
        <v>51</v>
      </c>
    </row>
  </sheetData>
  <sheetProtection selectLockedCells="1" selectUnlockedCells="1"/>
  <mergeCells count="5">
    <mergeCell ref="A53:B53"/>
    <mergeCell ref="A163:B163"/>
    <mergeCell ref="A1:F1"/>
    <mergeCell ref="A3:F3"/>
    <mergeCell ref="A115:F11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Spirek</dc:creator>
  <cp:keywords/>
  <dc:description/>
  <cp:lastModifiedBy>irosova</cp:lastModifiedBy>
  <cp:lastPrinted>2015-10-05T12:47:02Z</cp:lastPrinted>
  <dcterms:created xsi:type="dcterms:W3CDTF">2011-09-06T12:29:09Z</dcterms:created>
  <dcterms:modified xsi:type="dcterms:W3CDTF">2016-10-05T17:37:40Z</dcterms:modified>
  <cp:category/>
  <cp:version/>
  <cp:contentType/>
  <cp:contentStatus/>
</cp:coreProperties>
</file>